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" sheetId="1" state="visible" r:id="rId3"/>
    <sheet name="Adjustments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<sst xmlns="http://schemas.openxmlformats.org/spreadsheetml/2006/main" count="89" uniqueCount="78">
  <si>
    <t xml:space="preserve">Bank Reconciliation</t>
  </si>
  <si>
    <t xml:space="preserve">Yellow cells are inputs. Everything else is calculated. List items on the 'Adjustments' tab.</t>
  </si>
  <si>
    <t xml:space="preserve">Company</t>
  </si>
  <si>
    <t xml:space="preserve">Example Co.</t>
  </si>
  <si>
    <t xml:space="preserve">Bank account</t>
  </si>
  <si>
    <t xml:space="preserve">Operating account ••1234</t>
  </si>
  <si>
    <t xml:space="preserve">Statement date</t>
  </si>
  <si>
    <t xml:space="preserve">2026-08-31</t>
  </si>
  <si>
    <t xml:space="preserve">Prepared by</t>
  </si>
  <si>
    <t xml:space="preserve">Example: A. Accountant</t>
  </si>
  <si>
    <t xml:space="preserve">PER BANK STATEMENT</t>
  </si>
  <si>
    <t xml:space="preserve">Ending balance per bank statement</t>
  </si>
  <si>
    <t xml:space="preserve">From the statement</t>
  </si>
  <si>
    <t xml:space="preserve">Add: deposits in transit</t>
  </si>
  <si>
    <t xml:space="preserve">Recorded in books, not yet on statement</t>
  </si>
  <si>
    <t xml:space="preserve">Less: outstanding checks / payments</t>
  </si>
  <si>
    <t xml:space="preserve">Issued, not yet cleared</t>
  </si>
  <si>
    <t xml:space="preserve">Add / (less): bank errors</t>
  </si>
  <si>
    <t xml:space="preserve">Enter + if bank understated your balance</t>
  </si>
  <si>
    <t xml:space="preserve">Adjusted bank balance</t>
  </si>
  <si>
    <t xml:space="preserve">PER BOOKS (GENERAL LEDGER)</t>
  </si>
  <si>
    <t xml:space="preserve">Ending balance per books</t>
  </si>
  <si>
    <t xml:space="preserve">Cash account balance in your ledger</t>
  </si>
  <si>
    <t xml:space="preserve">Add: interest earned / deposits not recorded</t>
  </si>
  <si>
    <t xml:space="preserve">Less: bank fees and charges</t>
  </si>
  <si>
    <t xml:space="preserve">Less: NSF / returned items</t>
  </si>
  <si>
    <t xml:space="preserve">Add / (less): book errors</t>
  </si>
  <si>
    <t xml:space="preserve">Enter + if books understated the balance</t>
  </si>
  <si>
    <t xml:space="preserve">Adjusted book balance</t>
  </si>
  <si>
    <t xml:space="preserve">DIFFERENCE (must be 0.00)</t>
  </si>
  <si>
    <t xml:space="preserve">Not zero? Look for transposed digits (difference divisible by 9), amounts entered twice, or items on the wrong side.</t>
  </si>
  <si>
    <t xml:space="preserve">Status</t>
  </si>
  <si>
    <t xml:space="preserve">Journal entries needed in your books</t>
  </si>
  <si>
    <t xml:space="preserve">Book-side items (rows 18–21) must be posted to your ledger so next month starts clean.</t>
  </si>
  <si>
    <t xml:space="preserve">Reviewed by</t>
  </si>
  <si>
    <t xml:space="preserve">Date reviewed</t>
  </si>
  <si>
    <t xml:space="preserve">Reconciling every account, every month, by hand?</t>
  </si>
  <si>
    <t xml:space="preserve">Valcenra matches bank and ledger transactions automatically and explains every difference, so month-end takes minutes.</t>
  </si>
  <si>
    <t xml:space="preserve">https://www.valcenra.com/?utm_source=bank-rec-template&amp;utm_medium=xlsx</t>
  </si>
  <si>
    <t xml:space="preserve">Free template from Valcenra. Not accounting advice.</t>
  </si>
  <si>
    <t xml:space="preserve">Reconciling items</t>
  </si>
  <si>
    <t xml:space="preserve">One row per item. Pick the Type from the list; amounts are always positive. The Reconciliation tab applies the sign.</t>
  </si>
  <si>
    <t xml:space="preserve">Date</t>
  </si>
  <si>
    <t xml:space="preserve">Type</t>
  </si>
  <si>
    <t xml:space="preserve">Description / reference</t>
  </si>
  <si>
    <t xml:space="preserve">Amount</t>
  </si>
  <si>
    <t xml:space="preserve">Cleared next month?</t>
  </si>
  <si>
    <t xml:space="preserve">Notes</t>
  </si>
  <si>
    <t xml:space="preserve">Total</t>
  </si>
  <si>
    <t xml:space="preserve">2026-08-30</t>
  </si>
  <si>
    <t xml:space="preserve">Deposit in transit</t>
  </si>
  <si>
    <t xml:space="preserve">Customer receipt #1045</t>
  </si>
  <si>
    <t xml:space="preserve">2026-08-27</t>
  </si>
  <si>
    <t xml:space="preserve">Outstanding check</t>
  </si>
  <si>
    <t xml:space="preserve">Check 2211 – Acme Supplies</t>
  </si>
  <si>
    <t xml:space="preserve">2026-08-29</t>
  </si>
  <si>
    <t xml:space="preserve">Check 2214 – Rent</t>
  </si>
  <si>
    <t xml:space="preserve">Bank error</t>
  </si>
  <si>
    <t xml:space="preserve">Bank fee</t>
  </si>
  <si>
    <t xml:space="preserve">Monthly service charge</t>
  </si>
  <si>
    <t xml:space="preserve">Interest / credit not in books</t>
  </si>
  <si>
    <t xml:space="preserve">Interest earned</t>
  </si>
  <si>
    <t xml:space="preserve">2026-08-18</t>
  </si>
  <si>
    <t xml:space="preserve">NSF / returned item</t>
  </si>
  <si>
    <t xml:space="preserve">Returned customer check #889</t>
  </si>
  <si>
    <t xml:space="preserve">2026-08-12</t>
  </si>
  <si>
    <t xml:space="preserve">Book error</t>
  </si>
  <si>
    <t xml:space="preserve">Check 2198 recorded as 450.00, cleared 405.00</t>
  </si>
  <si>
    <t xml:space="preserve">2026-08-22</t>
  </si>
  <si>
    <t xml:space="preserve">Deposit posted short by bank</t>
  </si>
  <si>
    <t xml:space="preserve">How to reconcile a bank account in 6 steps</t>
  </si>
  <si>
    <t xml:space="preserve">1. Enter the statement's ending balance (Reconciliation D10) and your ledger's cash balance on the same date (D17).</t>
  </si>
  <si>
    <t xml:space="preserve">2. Tick off every deposit and payment that appears in both the statement and your ledger.</t>
  </si>
  <si>
    <t xml:space="preserve">3. Anything in your ledger but not on the statement: add it on Adjustments as a Deposit in transit or Outstanding check.</t>
  </si>
  <si>
    <t xml:space="preserve">4. Anything on the statement but not in your ledger (fees, interest, returned checks): add it with the matching Type.</t>
  </si>
  <si>
    <t xml:space="preserve">5. Check the Difference is 0.00. If not, see the hint next to it.</t>
  </si>
  <si>
    <t xml:space="preserve">6. Post the book-side items to your ledger, sign off, and keep this file with your month-end records.</t>
  </si>
  <si>
    <t xml:space="preserve">Example numbers are included so you can see how it works. Delete them on the Adjustments tab and replace D10 and D17.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</si>
</sst>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(#,##0.00\);\–"/>
    <numFmt numFmtId="166" formatCode="#,##0.00;[RED]\(#,##0.00\);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Arial"/>
      <family val="0"/>
      <charset val="1"/>
    </font>
    <font>
      <sz val="9"/>
      <color rgb="FF47556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1D4ED8"/>
      <name val="Arial"/>
      <family val="0"/>
      <charset val="1"/>
    </font>
    <font>
      <i val="true"/>
      <sz val="8"/>
      <color rgb="FF94A3B8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0F17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FFFFFF"/>
      </font>
      <fill>
        <patternFill>
          <bgColor rgb="FF16A34A"/>
        </patternFill>
      </fill>
    </dxf>
    <dxf>
      <font>
        <b val="1"/>
        <color rgb="FFFFFFFF"/>
      </font>
      <fill>
        <patternFill>
          <bgColor rgb="FFDC2626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CCFFFF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4A3B8"/>
      <rgbColor rgb="FF003366"/>
      <rgbColor rgb="FF16A34A"/>
      <rgbColor rgb="FF0F172A"/>
      <rgbColor rgb="FF333300"/>
      <rgbColor rgb="FF993300"/>
      <rgbColor rgb="FF993366"/>
      <rgbColor rgb="FF4755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valcenra.com/?utm_source=bank-rec-template&amp;utm_medium=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4"/>
    <col collapsed="false" customWidth="true" hidden="false" outlineLevel="0" max="6" min="6" style="0" width="4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  <c r="C4" s="4" t="s">
        <v>3</v>
      </c>
      <c r="D4" s="4"/>
    </row>
    <row r="5" customFormat="false" ht="15" hidden="false" customHeight="false" outlineLevel="0" collapsed="false">
      <c r="B5" s="3" t="s">
        <v>4</v>
      </c>
      <c r="C5" s="4" t="s">
        <v>5</v>
      </c>
      <c r="D5" s="4"/>
    </row>
    <row r="6" customFormat="false" ht="15" hidden="false" customHeight="false" outlineLevel="0" collapsed="false">
      <c r="B6" s="3" t="s">
        <v>6</v>
      </c>
      <c r="C6" s="4" t="s">
        <v>7</v>
      </c>
      <c r="D6" s="4"/>
    </row>
    <row r="7" customFormat="false" ht="15" hidden="false" customHeight="false" outlineLevel="0" collapsed="false">
      <c r="B7" s="3" t="s">
        <v>8</v>
      </c>
      <c r="C7" s="4" t="s">
        <v>9</v>
      </c>
      <c r="D7" s="4"/>
    </row>
    <row r="9" customFormat="false" ht="15" hidden="false" customHeight="false" outlineLevel="0" collapsed="false">
      <c r="B9" s="5" t="s">
        <v>10</v>
      </c>
      <c r="C9" s="5"/>
      <c r="D9" s="5"/>
    </row>
    <row r="10" customFormat="false" ht="15" hidden="false" customHeight="false" outlineLevel="0" collapsed="false">
      <c r="B10" s="6" t="s">
        <v>11</v>
      </c>
      <c r="D10" s="7" t="n">
        <v>25480</v>
      </c>
      <c r="F10" s="8" t="s">
        <v>12</v>
      </c>
    </row>
    <row r="11" customFormat="false" ht="15" hidden="false" customHeight="false" outlineLevel="0" collapsed="false">
      <c r="B11" s="6" t="s">
        <v>13</v>
      </c>
      <c r="D11" s="9" t="n">
        <f aca="false">SUMIFS(Adjustments!$D:$D,Adjustments!$B:$B,"Deposit in transit")</f>
        <v>3200</v>
      </c>
      <c r="F11" s="8" t="s">
        <v>14</v>
      </c>
    </row>
    <row r="12" customFormat="false" ht="15" hidden="false" customHeight="false" outlineLevel="0" collapsed="false">
      <c r="B12" s="6" t="s">
        <v>15</v>
      </c>
      <c r="D12" s="9" t="n">
        <f aca="false">-SUMIFS(Adjustments!$D:$D,Adjustments!$B:$B,"Outstanding check")</f>
        <v>-5600</v>
      </c>
      <c r="F12" s="8" t="s">
        <v>16</v>
      </c>
    </row>
    <row r="13" customFormat="false" ht="15" hidden="false" customHeight="false" outlineLevel="0" collapsed="false">
      <c r="B13" s="6" t="s">
        <v>17</v>
      </c>
      <c r="D13" s="9" t="n">
        <f aca="false">SUMIFS(Adjustments!$D:$D,Adjustments!$B:$B,"Bank error")</f>
        <v>0</v>
      </c>
      <c r="F13" s="8" t="s">
        <v>18</v>
      </c>
    </row>
    <row r="14" customFormat="false" ht="15" hidden="false" customHeight="false" outlineLevel="0" collapsed="false">
      <c r="B14" s="10" t="s">
        <v>19</v>
      </c>
      <c r="D14" s="11" t="n">
        <f aca="false">SUM(D10:D13)</f>
        <v>23080</v>
      </c>
    </row>
    <row r="16" customFormat="false" ht="15" hidden="false" customHeight="false" outlineLevel="0" collapsed="false">
      <c r="B16" s="5" t="s">
        <v>20</v>
      </c>
      <c r="C16" s="5"/>
      <c r="D16" s="5"/>
    </row>
    <row r="17" customFormat="false" ht="15" hidden="false" customHeight="false" outlineLevel="0" collapsed="false">
      <c r="B17" s="6" t="s">
        <v>21</v>
      </c>
      <c r="D17" s="7" t="n">
        <v>23297.5</v>
      </c>
      <c r="F17" s="8" t="s">
        <v>22</v>
      </c>
    </row>
    <row r="18" customFormat="false" ht="15" hidden="false" customHeight="false" outlineLevel="0" collapsed="false">
      <c r="B18" s="6" t="s">
        <v>23</v>
      </c>
      <c r="D18" s="9" t="n">
        <f aca="false">SUMIFS(Adjustments!$D:$D,Adjustments!$B:$B,"Interest / credit not in books")</f>
        <v>12.5</v>
      </c>
    </row>
    <row r="19" customFormat="false" ht="15" hidden="false" customHeight="false" outlineLevel="0" collapsed="false">
      <c r="B19" s="6" t="s">
        <v>24</v>
      </c>
      <c r="D19" s="9" t="n">
        <f aca="false">-SUMIFS(Adjustments!$D:$D,Adjustments!$B:$B,"Bank fee")</f>
        <v>-35</v>
      </c>
    </row>
    <row r="20" customFormat="false" ht="15" hidden="false" customHeight="false" outlineLevel="0" collapsed="false">
      <c r="B20" s="6" t="s">
        <v>25</v>
      </c>
      <c r="D20" s="9" t="n">
        <f aca="false">-SUMIFS(Adjustments!$D:$D,Adjustments!$B:$B,"NSF / returned item")</f>
        <v>-240</v>
      </c>
    </row>
    <row r="21" customFormat="false" ht="15" hidden="false" customHeight="false" outlineLevel="0" collapsed="false">
      <c r="B21" s="6" t="s">
        <v>26</v>
      </c>
      <c r="D21" s="9" t="n">
        <f aca="false">SUMIFS(Adjustments!$D:$D,Adjustments!$B:$B,"Book error")</f>
        <v>45</v>
      </c>
      <c r="F21" s="8" t="s">
        <v>27</v>
      </c>
    </row>
    <row r="22" customFormat="false" ht="15" hidden="false" customHeight="false" outlineLevel="0" collapsed="false">
      <c r="B22" s="10" t="s">
        <v>28</v>
      </c>
      <c r="D22" s="11" t="n">
        <f aca="false">SUM(D17:D21)</f>
        <v>23080</v>
      </c>
    </row>
    <row r="24" customFormat="false" ht="36" hidden="false" customHeight="true" outlineLevel="0" collapsed="false">
      <c r="B24" s="12" t="s">
        <v>29</v>
      </c>
      <c r="D24" s="13" t="n">
        <f aca="false">ROUND(D14-D22,2)</f>
        <v>0</v>
      </c>
      <c r="F24" s="14" t="s">
        <v>30</v>
      </c>
    </row>
    <row r="25" customFormat="false" ht="15" hidden="false" customHeight="false" outlineLevel="0" collapsed="false">
      <c r="B25" s="10" t="s">
        <v>31</v>
      </c>
      <c r="D25" s="15" t="str">
        <f aca="false">IF(D24=0,"RECONCILED","NOT RECONCILED")</f>
        <v>RECONCILED</v>
      </c>
    </row>
    <row r="27" customFormat="false" ht="15" hidden="false" customHeight="false" outlineLevel="0" collapsed="false">
      <c r="B27" s="10" t="s">
        <v>32</v>
      </c>
    </row>
    <row r="28" customFormat="false" ht="15" hidden="false" customHeight="false" outlineLevel="0" collapsed="false">
      <c r="B28" s="2" t="s">
        <v>33</v>
      </c>
    </row>
    <row r="30" customFormat="false" ht="15" hidden="false" customHeight="false" outlineLevel="0" collapsed="false">
      <c r="B30" s="3" t="s">
        <v>34</v>
      </c>
      <c r="C30" s="4"/>
      <c r="D30" s="4"/>
    </row>
    <row r="31" customFormat="false" ht="15" hidden="false" customHeight="false" outlineLevel="0" collapsed="false">
      <c r="B31" s="3" t="s">
        <v>35</v>
      </c>
      <c r="C31" s="4"/>
      <c r="D31" s="4"/>
    </row>
    <row r="33" customFormat="false" ht="15" hidden="false" customHeight="false" outlineLevel="0" collapsed="false">
      <c r="B33" s="16" t="s">
        <v>36</v>
      </c>
    </row>
    <row r="34" customFormat="false" ht="27.75" hidden="false" customHeight="true" outlineLevel="0" collapsed="false">
      <c r="B34" s="17" t="s">
        <v>37</v>
      </c>
      <c r="C34" s="17"/>
      <c r="D34" s="17"/>
      <c r="E34" s="17"/>
      <c r="F34" s="17"/>
    </row>
    <row r="35" customFormat="false" ht="15" hidden="false" customHeight="false" outlineLevel="0" collapsed="false">
      <c r="B35" s="18" t="s">
        <v>38</v>
      </c>
    </row>
    <row r="37" customFormat="false" ht="15" hidden="false" customHeight="false" outlineLevel="0" collapsed="false">
      <c r="B37" s="19" t="s">
        <v>39</v>
      </c>
    </row>
  </sheetData>
  <mergeCells count="9">
    <mergeCell ref="C4:D4"/>
    <mergeCell ref="C5:D5"/>
    <mergeCell ref="C6:D6"/>
    <mergeCell ref="C7:D7"/>
    <mergeCell ref="B9:D9"/>
    <mergeCell ref="B16:D16"/>
    <mergeCell ref="C30:D30"/>
    <mergeCell ref="C31:D31"/>
    <mergeCell ref="B34:F34"/>
  </mergeCells>
  <conditionalFormatting sqref="D25">
    <cfRule type="expression" priority="2" aboveAverage="0" equalAverage="0" bottom="0" percent="0" rank="0" text="" dxfId="0">
      <formula>$D$24=0</formula>
    </cfRule>
    <cfRule type="expression" priority="3" aboveAverage="0" equalAverage="0" bottom="0" percent="0" rank="0" text="" dxfId="1">
      <formula>$D$24&lt;&gt;0</formula>
    </cfRule>
  </conditionalFormatting>
  <hyperlinks>
    <hyperlink ref="B35" r:id="rId1" display="https://www.valcenra.com/?utm_source=bank-rec-template&amp;utm_medium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36"/>
    <col collapsed="false" customWidth="true" hidden="false" outlineLevel="0" max="5" min="4" style="0" width="14"/>
    <col collapsed="false" customWidth="true" hidden="false" outlineLevel="0" max="6" min="6" style="0" width="30"/>
    <col collapsed="false" customWidth="true" hidden="false" outlineLevel="0" max="8" min="8" style="0" width="30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20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21" t="s">
        <v>42</v>
      </c>
      <c r="B4" s="21" t="s">
        <v>43</v>
      </c>
      <c r="C4" s="21" t="s">
        <v>44</v>
      </c>
      <c r="D4" s="21" t="s">
        <v>45</v>
      </c>
      <c r="E4" s="21" t="s">
        <v>46</v>
      </c>
      <c r="F4" s="21" t="s">
        <v>47</v>
      </c>
      <c r="H4" s="22" t="s">
        <v>43</v>
      </c>
      <c r="I4" s="22" t="s">
        <v>48</v>
      </c>
    </row>
    <row r="5" customFormat="false" ht="15" hidden="false" customHeight="false" outlineLevel="0" collapsed="false">
      <c r="A5" s="23" t="s">
        <v>49</v>
      </c>
      <c r="B5" s="23" t="s">
        <v>50</v>
      </c>
      <c r="C5" s="23" t="s">
        <v>51</v>
      </c>
      <c r="D5" s="24" t="n">
        <v>3200</v>
      </c>
      <c r="E5" s="23"/>
      <c r="F5" s="25"/>
      <c r="H5" s="25" t="s">
        <v>50</v>
      </c>
      <c r="I5" s="26" t="n">
        <f aca="false">SUMIFS($D$5:$D$200,$B$5:$B$200,H5)</f>
        <v>3200</v>
      </c>
    </row>
    <row r="6" customFormat="false" ht="15" hidden="false" customHeight="false" outlineLevel="0" collapsed="false">
      <c r="A6" s="23" t="s">
        <v>52</v>
      </c>
      <c r="B6" s="23" t="s">
        <v>53</v>
      </c>
      <c r="C6" s="23" t="s">
        <v>54</v>
      </c>
      <c r="D6" s="24" t="n">
        <v>1850</v>
      </c>
      <c r="E6" s="23"/>
      <c r="F6" s="25"/>
      <c r="H6" s="25" t="s">
        <v>53</v>
      </c>
      <c r="I6" s="26" t="n">
        <f aca="false">SUMIFS($D$5:$D$200,$B$5:$B$200,H6)</f>
        <v>5600</v>
      </c>
    </row>
    <row r="7" customFormat="false" ht="15" hidden="false" customHeight="false" outlineLevel="0" collapsed="false">
      <c r="A7" s="23" t="s">
        <v>55</v>
      </c>
      <c r="B7" s="23" t="s">
        <v>53</v>
      </c>
      <c r="C7" s="23" t="s">
        <v>56</v>
      </c>
      <c r="D7" s="24" t="n">
        <v>3750</v>
      </c>
      <c r="E7" s="23"/>
      <c r="F7" s="25"/>
      <c r="H7" s="25" t="s">
        <v>57</v>
      </c>
      <c r="I7" s="26" t="n">
        <f aca="false">SUMIFS($D$5:$D$200,$B$5:$B$200,H7)</f>
        <v>0</v>
      </c>
    </row>
    <row r="8" customFormat="false" ht="15" hidden="false" customHeight="false" outlineLevel="0" collapsed="false">
      <c r="A8" s="23" t="s">
        <v>7</v>
      </c>
      <c r="B8" s="23" t="s">
        <v>58</v>
      </c>
      <c r="C8" s="23" t="s">
        <v>59</v>
      </c>
      <c r="D8" s="24" t="n">
        <v>35</v>
      </c>
      <c r="E8" s="23"/>
      <c r="F8" s="25"/>
      <c r="H8" s="25" t="s">
        <v>60</v>
      </c>
      <c r="I8" s="26" t="n">
        <f aca="false">SUMIFS($D$5:$D$200,$B$5:$B$200,H8)</f>
        <v>12.5</v>
      </c>
    </row>
    <row r="9" customFormat="false" ht="15" hidden="false" customHeight="false" outlineLevel="0" collapsed="false">
      <c r="A9" s="23" t="s">
        <v>7</v>
      </c>
      <c r="B9" s="23" t="s">
        <v>60</v>
      </c>
      <c r="C9" s="23" t="s">
        <v>61</v>
      </c>
      <c r="D9" s="24" t="n">
        <v>12.5</v>
      </c>
      <c r="E9" s="23"/>
      <c r="F9" s="25"/>
      <c r="H9" s="25" t="s">
        <v>58</v>
      </c>
      <c r="I9" s="26" t="n">
        <f aca="false">SUMIFS($D$5:$D$200,$B$5:$B$200,H9)</f>
        <v>35</v>
      </c>
    </row>
    <row r="10" customFormat="false" ht="15" hidden="false" customHeight="false" outlineLevel="0" collapsed="false">
      <c r="A10" s="23" t="s">
        <v>62</v>
      </c>
      <c r="B10" s="23" t="s">
        <v>63</v>
      </c>
      <c r="C10" s="23" t="s">
        <v>64</v>
      </c>
      <c r="D10" s="24" t="n">
        <v>240</v>
      </c>
      <c r="E10" s="23"/>
      <c r="F10" s="25"/>
      <c r="H10" s="25" t="s">
        <v>63</v>
      </c>
      <c r="I10" s="26" t="n">
        <f aca="false">SUMIFS($D$5:$D$200,$B$5:$B$200,H10)</f>
        <v>240</v>
      </c>
    </row>
    <row r="11" customFormat="false" ht="15" hidden="false" customHeight="false" outlineLevel="0" collapsed="false">
      <c r="A11" s="23" t="s">
        <v>65</v>
      </c>
      <c r="B11" s="23" t="s">
        <v>66</v>
      </c>
      <c r="C11" s="23" t="s">
        <v>67</v>
      </c>
      <c r="D11" s="24" t="n">
        <v>45</v>
      </c>
      <c r="E11" s="23"/>
      <c r="F11" s="25"/>
      <c r="H11" s="25" t="s">
        <v>66</v>
      </c>
      <c r="I11" s="26" t="n">
        <f aca="false">SUMIFS($D$5:$D$200,$B$5:$B$200,H11)</f>
        <v>45</v>
      </c>
    </row>
    <row r="12" customFormat="false" ht="15" hidden="false" customHeight="false" outlineLevel="0" collapsed="false">
      <c r="A12" s="23" t="s">
        <v>68</v>
      </c>
      <c r="B12" s="23" t="s">
        <v>57</v>
      </c>
      <c r="C12" s="23" t="s">
        <v>69</v>
      </c>
      <c r="D12" s="24" t="n">
        <v>0</v>
      </c>
      <c r="E12" s="23"/>
      <c r="F12" s="25"/>
    </row>
    <row r="13" customFormat="false" ht="15" hidden="false" customHeight="false" outlineLevel="0" collapsed="false">
      <c r="A13" s="23"/>
      <c r="B13" s="23"/>
      <c r="C13" s="23"/>
      <c r="D13" s="24"/>
      <c r="E13" s="23"/>
      <c r="F13" s="25"/>
    </row>
    <row r="14" customFormat="false" ht="15" hidden="false" customHeight="false" outlineLevel="0" collapsed="false">
      <c r="A14" s="23"/>
      <c r="B14" s="23"/>
      <c r="C14" s="23"/>
      <c r="D14" s="24"/>
      <c r="E14" s="23"/>
      <c r="F14" s="25"/>
    </row>
    <row r="15" customFormat="false" ht="15" hidden="false" customHeight="false" outlineLevel="0" collapsed="false">
      <c r="A15" s="23"/>
      <c r="B15" s="23"/>
      <c r="C15" s="23"/>
      <c r="D15" s="24"/>
      <c r="E15" s="23"/>
      <c r="F15" s="25"/>
    </row>
    <row r="16" customFormat="false" ht="15" hidden="false" customHeight="false" outlineLevel="0" collapsed="false">
      <c r="A16" s="23"/>
      <c r="B16" s="23"/>
      <c r="C16" s="23"/>
      <c r="D16" s="24"/>
      <c r="E16" s="23"/>
      <c r="F16" s="25"/>
    </row>
    <row r="17" customFormat="false" ht="15" hidden="false" customHeight="false" outlineLevel="0" collapsed="false">
      <c r="A17" s="23"/>
      <c r="B17" s="23"/>
      <c r="C17" s="23"/>
      <c r="D17" s="24"/>
      <c r="E17" s="23"/>
      <c r="F17" s="25"/>
    </row>
    <row r="18" customFormat="false" ht="15" hidden="false" customHeight="false" outlineLevel="0" collapsed="false">
      <c r="A18" s="23"/>
      <c r="B18" s="23"/>
      <c r="C18" s="23"/>
      <c r="D18" s="24"/>
      <c r="E18" s="23"/>
      <c r="F18" s="25"/>
    </row>
    <row r="19" customFormat="false" ht="15" hidden="false" customHeight="false" outlineLevel="0" collapsed="false">
      <c r="A19" s="23"/>
      <c r="B19" s="23"/>
      <c r="C19" s="23"/>
      <c r="D19" s="24"/>
      <c r="E19" s="23"/>
      <c r="F19" s="25"/>
    </row>
    <row r="20" customFormat="false" ht="15" hidden="false" customHeight="false" outlineLevel="0" collapsed="false">
      <c r="A20" s="23"/>
      <c r="B20" s="23"/>
      <c r="C20" s="23"/>
      <c r="D20" s="24"/>
      <c r="E20" s="23"/>
      <c r="F20" s="25"/>
    </row>
    <row r="21" customFormat="false" ht="15" hidden="false" customHeight="false" outlineLevel="0" collapsed="false">
      <c r="A21" s="23"/>
      <c r="B21" s="23"/>
      <c r="C21" s="23"/>
      <c r="D21" s="24"/>
      <c r="E21" s="23"/>
      <c r="F21" s="25"/>
    </row>
    <row r="22" customFormat="false" ht="15" hidden="false" customHeight="false" outlineLevel="0" collapsed="false">
      <c r="A22" s="23"/>
      <c r="B22" s="23"/>
      <c r="C22" s="23"/>
      <c r="D22" s="24"/>
      <c r="E22" s="23"/>
      <c r="F22" s="25"/>
    </row>
    <row r="23" customFormat="false" ht="15" hidden="false" customHeight="false" outlineLevel="0" collapsed="false">
      <c r="A23" s="23"/>
      <c r="B23" s="23"/>
      <c r="C23" s="23"/>
      <c r="D23" s="24"/>
      <c r="E23" s="23"/>
      <c r="F23" s="25"/>
    </row>
    <row r="24" customFormat="false" ht="15" hidden="false" customHeight="false" outlineLevel="0" collapsed="false">
      <c r="A24" s="23"/>
      <c r="B24" s="23"/>
      <c r="C24" s="23"/>
      <c r="D24" s="24"/>
      <c r="E24" s="23"/>
      <c r="F24" s="25"/>
    </row>
    <row r="25" customFormat="false" ht="15" hidden="false" customHeight="false" outlineLevel="0" collapsed="false">
      <c r="A25" s="23"/>
      <c r="B25" s="23"/>
      <c r="C25" s="23"/>
      <c r="D25" s="24"/>
      <c r="E25" s="23"/>
      <c r="F25" s="25"/>
    </row>
    <row r="26" customFormat="false" ht="15" hidden="false" customHeight="false" outlineLevel="0" collapsed="false">
      <c r="A26" s="23"/>
      <c r="B26" s="23"/>
      <c r="C26" s="23"/>
      <c r="D26" s="24"/>
      <c r="E26" s="23"/>
      <c r="F26" s="25"/>
    </row>
    <row r="27" customFormat="false" ht="15" hidden="false" customHeight="false" outlineLevel="0" collapsed="false">
      <c r="A27" s="23"/>
      <c r="B27" s="23"/>
      <c r="C27" s="23"/>
      <c r="D27" s="24"/>
      <c r="E27" s="23"/>
      <c r="F27" s="25"/>
    </row>
    <row r="28" customFormat="false" ht="15" hidden="false" customHeight="false" outlineLevel="0" collapsed="false">
      <c r="A28" s="23"/>
      <c r="B28" s="23"/>
      <c r="C28" s="23"/>
      <c r="D28" s="24"/>
      <c r="E28" s="23"/>
      <c r="F28" s="25"/>
    </row>
    <row r="29" customFormat="false" ht="15" hidden="false" customHeight="false" outlineLevel="0" collapsed="false">
      <c r="A29" s="23"/>
      <c r="B29" s="23"/>
      <c r="C29" s="23"/>
      <c r="D29" s="24"/>
      <c r="E29" s="23"/>
      <c r="F29" s="25"/>
    </row>
    <row r="30" customFormat="false" ht="15" hidden="false" customHeight="false" outlineLevel="0" collapsed="false">
      <c r="A30" s="23"/>
      <c r="B30" s="23"/>
      <c r="C30" s="23"/>
      <c r="D30" s="24"/>
      <c r="E30" s="23"/>
      <c r="F30" s="25"/>
    </row>
    <row r="31" customFormat="false" ht="15" hidden="false" customHeight="false" outlineLevel="0" collapsed="false">
      <c r="A31" s="23"/>
      <c r="B31" s="23"/>
      <c r="C31" s="23"/>
      <c r="D31" s="24"/>
      <c r="E31" s="23"/>
      <c r="F31" s="25"/>
    </row>
    <row r="32" customFormat="false" ht="15" hidden="false" customHeight="false" outlineLevel="0" collapsed="false">
      <c r="A32" s="23"/>
      <c r="B32" s="23"/>
      <c r="C32" s="23"/>
      <c r="D32" s="24"/>
      <c r="E32" s="23"/>
      <c r="F32" s="25"/>
    </row>
    <row r="33" customFormat="false" ht="15" hidden="false" customHeight="false" outlineLevel="0" collapsed="false">
      <c r="A33" s="23"/>
      <c r="B33" s="23"/>
      <c r="C33" s="23"/>
      <c r="D33" s="24"/>
      <c r="E33" s="23"/>
      <c r="F33" s="25"/>
    </row>
    <row r="34" customFormat="false" ht="15" hidden="false" customHeight="false" outlineLevel="0" collapsed="false">
      <c r="A34" s="23"/>
      <c r="B34" s="23"/>
      <c r="C34" s="23"/>
      <c r="D34" s="24"/>
      <c r="E34" s="23"/>
      <c r="F34" s="25"/>
    </row>
    <row r="35" customFormat="false" ht="15" hidden="false" customHeight="false" outlineLevel="0" collapsed="false">
      <c r="A35" s="23"/>
      <c r="B35" s="23"/>
      <c r="C35" s="23"/>
      <c r="D35" s="24"/>
      <c r="E35" s="23"/>
      <c r="F35" s="25"/>
    </row>
    <row r="36" customFormat="false" ht="15" hidden="false" customHeight="false" outlineLevel="0" collapsed="false">
      <c r="A36" s="23"/>
      <c r="B36" s="23"/>
      <c r="C36" s="23"/>
      <c r="D36" s="24"/>
      <c r="E36" s="23"/>
      <c r="F36" s="25"/>
    </row>
    <row r="37" customFormat="false" ht="15" hidden="false" customHeight="false" outlineLevel="0" collapsed="false">
      <c r="A37" s="23"/>
      <c r="B37" s="23"/>
      <c r="C37" s="23"/>
      <c r="D37" s="24"/>
      <c r="E37" s="23"/>
      <c r="F37" s="25"/>
    </row>
    <row r="38" customFormat="false" ht="15" hidden="false" customHeight="false" outlineLevel="0" collapsed="false">
      <c r="A38" s="23"/>
      <c r="B38" s="23"/>
      <c r="C38" s="23"/>
      <c r="D38" s="24"/>
      <c r="E38" s="23"/>
      <c r="F38" s="25"/>
    </row>
    <row r="39" customFormat="false" ht="15" hidden="false" customHeight="false" outlineLevel="0" collapsed="false">
      <c r="A39" s="23"/>
      <c r="B39" s="23"/>
      <c r="C39" s="23"/>
      <c r="D39" s="24"/>
      <c r="E39" s="23"/>
      <c r="F39" s="25"/>
    </row>
    <row r="40" customFormat="false" ht="15" hidden="false" customHeight="false" outlineLevel="0" collapsed="false">
      <c r="A40" s="23"/>
      <c r="B40" s="23"/>
      <c r="C40" s="23"/>
      <c r="D40" s="24"/>
      <c r="E40" s="23"/>
      <c r="F40" s="25"/>
    </row>
    <row r="41" customFormat="false" ht="15" hidden="false" customHeight="false" outlineLevel="0" collapsed="false">
      <c r="A41" s="23"/>
      <c r="B41" s="23"/>
      <c r="C41" s="23"/>
      <c r="D41" s="24"/>
      <c r="E41" s="23"/>
      <c r="F41" s="25"/>
    </row>
    <row r="42" customFormat="false" ht="15" hidden="false" customHeight="false" outlineLevel="0" collapsed="false">
      <c r="A42" s="23"/>
      <c r="B42" s="23"/>
      <c r="C42" s="23"/>
      <c r="D42" s="24"/>
      <c r="E42" s="23"/>
      <c r="F42" s="25"/>
    </row>
    <row r="43" customFormat="false" ht="15" hidden="false" customHeight="false" outlineLevel="0" collapsed="false">
      <c r="A43" s="23"/>
      <c r="B43" s="23"/>
      <c r="C43" s="23"/>
      <c r="D43" s="24"/>
      <c r="E43" s="23"/>
      <c r="F43" s="25"/>
    </row>
    <row r="44" customFormat="false" ht="15" hidden="false" customHeight="false" outlineLevel="0" collapsed="false">
      <c r="A44" s="23"/>
      <c r="B44" s="23"/>
      <c r="C44" s="23"/>
      <c r="D44" s="24"/>
      <c r="E44" s="23"/>
      <c r="F44" s="25"/>
    </row>
    <row r="45" customFormat="false" ht="15" hidden="false" customHeight="false" outlineLevel="0" collapsed="false">
      <c r="A45" s="23"/>
      <c r="B45" s="23"/>
      <c r="C45" s="23"/>
      <c r="D45" s="24"/>
      <c r="E45" s="23"/>
      <c r="F45" s="25"/>
    </row>
    <row r="46" customFormat="false" ht="15" hidden="false" customHeight="false" outlineLevel="0" collapsed="false">
      <c r="A46" s="23"/>
      <c r="B46" s="23"/>
      <c r="C46" s="23"/>
      <c r="D46" s="24"/>
      <c r="E46" s="23"/>
      <c r="F46" s="25"/>
    </row>
    <row r="47" customFormat="false" ht="15" hidden="false" customHeight="false" outlineLevel="0" collapsed="false">
      <c r="A47" s="23"/>
      <c r="B47" s="23"/>
      <c r="C47" s="23"/>
      <c r="D47" s="24"/>
      <c r="E47" s="23"/>
      <c r="F47" s="25"/>
    </row>
    <row r="48" customFormat="false" ht="15" hidden="false" customHeight="false" outlineLevel="0" collapsed="false">
      <c r="A48" s="23"/>
      <c r="B48" s="23"/>
      <c r="C48" s="23"/>
      <c r="D48" s="24"/>
      <c r="E48" s="23"/>
      <c r="F48" s="25"/>
    </row>
    <row r="49" customFormat="false" ht="15" hidden="false" customHeight="false" outlineLevel="0" collapsed="false">
      <c r="A49" s="23"/>
      <c r="B49" s="23"/>
      <c r="C49" s="23"/>
      <c r="D49" s="24"/>
      <c r="E49" s="23"/>
      <c r="F49" s="25"/>
    </row>
    <row r="50" customFormat="false" ht="15" hidden="false" customHeight="false" outlineLevel="0" collapsed="false">
      <c r="A50" s="23"/>
      <c r="B50" s="23"/>
      <c r="C50" s="23"/>
      <c r="D50" s="24"/>
      <c r="E50" s="23"/>
      <c r="F50" s="25"/>
    </row>
    <row r="51" customFormat="false" ht="15" hidden="false" customHeight="false" outlineLevel="0" collapsed="false">
      <c r="A51" s="23"/>
      <c r="B51" s="23"/>
      <c r="C51" s="23"/>
      <c r="D51" s="24"/>
      <c r="E51" s="23"/>
      <c r="F51" s="25"/>
    </row>
    <row r="52" customFormat="false" ht="15" hidden="false" customHeight="false" outlineLevel="0" collapsed="false">
      <c r="A52" s="23"/>
      <c r="B52" s="23"/>
      <c r="C52" s="23"/>
      <c r="D52" s="24"/>
      <c r="E52" s="23"/>
      <c r="F52" s="25"/>
    </row>
    <row r="53" customFormat="false" ht="15" hidden="false" customHeight="false" outlineLevel="0" collapsed="false">
      <c r="A53" s="23"/>
      <c r="B53" s="23"/>
      <c r="C53" s="23"/>
      <c r="D53" s="24"/>
      <c r="E53" s="23"/>
      <c r="F53" s="25"/>
    </row>
    <row r="54" customFormat="false" ht="15" hidden="false" customHeight="false" outlineLevel="0" collapsed="false">
      <c r="A54" s="23"/>
      <c r="B54" s="23"/>
      <c r="C54" s="23"/>
      <c r="D54" s="24"/>
      <c r="E54" s="23"/>
      <c r="F54" s="25"/>
    </row>
    <row r="55" customFormat="false" ht="15" hidden="false" customHeight="false" outlineLevel="0" collapsed="false">
      <c r="A55" s="23"/>
      <c r="B55" s="23"/>
      <c r="C55" s="23"/>
      <c r="D55" s="24"/>
      <c r="E55" s="23"/>
      <c r="F55" s="25"/>
    </row>
    <row r="56" customFormat="false" ht="15" hidden="false" customHeight="false" outlineLevel="0" collapsed="false">
      <c r="A56" s="23"/>
      <c r="B56" s="23"/>
      <c r="C56" s="23"/>
      <c r="D56" s="24"/>
      <c r="E56" s="23"/>
      <c r="F56" s="25"/>
    </row>
    <row r="57" customFormat="false" ht="15" hidden="false" customHeight="false" outlineLevel="0" collapsed="false">
      <c r="A57" s="23"/>
      <c r="B57" s="23"/>
      <c r="C57" s="23"/>
      <c r="D57" s="24"/>
      <c r="E57" s="23"/>
      <c r="F57" s="25"/>
    </row>
    <row r="58" customFormat="false" ht="15" hidden="false" customHeight="false" outlineLevel="0" collapsed="false">
      <c r="A58" s="23"/>
      <c r="B58" s="23"/>
      <c r="C58" s="23"/>
      <c r="D58" s="24"/>
      <c r="E58" s="23"/>
      <c r="F58" s="25"/>
    </row>
    <row r="59" customFormat="false" ht="15" hidden="false" customHeight="false" outlineLevel="0" collapsed="false">
      <c r="A59" s="23"/>
      <c r="B59" s="23"/>
      <c r="C59" s="23"/>
      <c r="D59" s="24"/>
      <c r="E59" s="23"/>
      <c r="F59" s="25"/>
    </row>
    <row r="60" customFormat="false" ht="15" hidden="false" customHeight="false" outlineLevel="0" collapsed="false">
      <c r="A60" s="23"/>
      <c r="B60" s="23"/>
      <c r="C60" s="23"/>
      <c r="D60" s="24"/>
      <c r="E60" s="23"/>
      <c r="F60" s="25"/>
    </row>
  </sheetData>
  <dataValidations count="1">
    <dataValidation allowBlank="true" errorStyle="stop" operator="between" showDropDown="false" showErrorMessage="false" showInputMessage="false" sqref="B5:B200" type="list">
      <formula1>"Deposit in transit,Outstanding check,Bank error,Interest / credit not in books,Bank fee,NSF / returned item,Book error"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6.15" hidden="false" customHeight="false" outlineLevel="0" collapsed="false">
      <c r="A1" s="27" t="s">
        <v>70</v>
      </c>
    </row>
    <row r="2" customFormat="false" ht="15" hidden="false" customHeight="false" outlineLevel="0" collapsed="false">
      <c r="A2" s="28" t="s">
        <v>71</v>
      </c>
    </row>
    <row r="3" customFormat="false" ht="15" hidden="false" customHeight="false" outlineLevel="0" collapsed="false">
      <c r="A3" s="28" t="s">
        <v>72</v>
      </c>
    </row>
    <row r="4" customFormat="false" ht="15" hidden="false" customHeight="false" outlineLevel="0" collapsed="false">
      <c r="A4" s="28" t="s">
        <v>73</v>
      </c>
    </row>
    <row r="5" customFormat="false" ht="15" hidden="false" customHeight="false" outlineLevel="0" collapsed="false">
      <c r="A5" s="28" t="s">
        <v>74</v>
      </c>
    </row>
    <row r="6" customFormat="false" ht="15" hidden="false" customHeight="false" outlineLevel="0" collapsed="false">
      <c r="A6" s="28" t="s">
        <v>75</v>
      </c>
    </row>
    <row r="7" customFormat="false" ht="15" hidden="false" customHeight="false" outlineLevel="0" collapsed="false">
      <c r="A7" s="28" t="s">
        <v>76</v>
      </c>
    </row>
    <row r="8" customFormat="false" ht="15" hidden="false" customHeight="false" outlineLevel="0" collapsed="false">
      <c r="A8" s="28"/>
    </row>
    <row r="9" customFormat="false" ht="15" hidden="false" customHeight="false" outlineLevel="0" collapsed="false">
      <c r="A9" s="28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2026-09-27T04:21:37Z</dcterms:created>
  <dc:creator>openpyxl</dc:creator>
  <dc:description/>
  <dc:language>en-US</dc:language>
  <cp:lastModifiedBy/>
  <dcterms:modified xsi:type="dcterms:W3CDTF">2026-09-27T04:21:37Z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